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24" l="1"/>
  <c r="G195"/>
  <c r="J195"/>
  <c r="I195"/>
  <c r="F195"/>
  <c r="G176"/>
  <c r="H176"/>
  <c r="J176"/>
  <c r="I176"/>
  <c r="F176"/>
  <c r="H157"/>
  <c r="G157"/>
  <c r="J157"/>
  <c r="I157"/>
  <c r="F157"/>
  <c r="G138"/>
  <c r="J138"/>
  <c r="I138"/>
  <c r="F138"/>
  <c r="G119"/>
  <c r="I119"/>
  <c r="J119"/>
  <c r="F119"/>
  <c r="J100"/>
  <c r="I100"/>
  <c r="G100"/>
  <c r="F100"/>
  <c r="G81"/>
  <c r="J81"/>
  <c r="I81"/>
  <c r="H81"/>
  <c r="F81"/>
  <c r="H62"/>
  <c r="I62"/>
  <c r="J62"/>
  <c r="G62"/>
  <c r="F62"/>
  <c r="H43"/>
  <c r="J43"/>
  <c r="I43"/>
  <c r="G43"/>
  <c r="F43"/>
  <c r="J24"/>
  <c r="I24"/>
  <c r="G24"/>
  <c r="F24"/>
  <c r="H196" l="1"/>
  <c r="G196"/>
  <c r="F196"/>
  <c r="J196"/>
  <c r="I196"/>
</calcChain>
</file>

<file path=xl/sharedStrings.xml><?xml version="1.0" encoding="utf-8"?>
<sst xmlns="http://schemas.openxmlformats.org/spreadsheetml/2006/main" count="434" uniqueCount="151">
  <si>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</si>
  <si>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</si>
  <si>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</si>
  <si>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</si>
  <si>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</si>
  <si>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</si>
  <si>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</si>
  <si>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</si>
  <si>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</si>
  <si>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</si>
  <si>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</si>
  <si>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</si>
  <si>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</si>
  <si>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</si>
  <si>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</si>
  <si>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</si>
  <si>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</si>
  <si>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</si>
  <si>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</si>
  <si>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</si>
  <si>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</si>
  <si>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</si>
  <si>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</si>
  <si>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</si>
  <si>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</si>
  <si>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</si>
  <si>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</si>
  <si>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</si>
  <si>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</si>
  <si>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</si>
  <si>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</si>
  <si>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</si>
  <si>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</si>
  <si>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</si>
  <si>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</si>
  <si>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</si>
  <si>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</si>
  <si>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</si>
  <si>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</si>
  <si>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 №4</t>
  </si>
  <si>
    <t>Жиркова Г.А.</t>
  </si>
  <si>
    <t>Каша "Дружба"</t>
  </si>
  <si>
    <t>229/21</t>
  </si>
  <si>
    <t>Кофейный напиток</t>
  </si>
  <si>
    <t>465/21</t>
  </si>
  <si>
    <t>Хлеб пшеничный</t>
  </si>
  <si>
    <t>576/21</t>
  </si>
  <si>
    <t>йогурт</t>
  </si>
  <si>
    <t>Йогурт</t>
  </si>
  <si>
    <t>ПР</t>
  </si>
  <si>
    <t>Яйцо вареное</t>
  </si>
  <si>
    <t>267/21</t>
  </si>
  <si>
    <t xml:space="preserve">Щи из свежей капусты </t>
  </si>
  <si>
    <t>104-1/2</t>
  </si>
  <si>
    <t>Оладьи</t>
  </si>
  <si>
    <t>526/21</t>
  </si>
  <si>
    <t>Чай с сахаром</t>
  </si>
  <si>
    <t>457/21</t>
  </si>
  <si>
    <t>Хлеб ржаной</t>
  </si>
  <si>
    <t>575/21</t>
  </si>
  <si>
    <t>Фрукты свежие</t>
  </si>
  <si>
    <t>82/21</t>
  </si>
  <si>
    <t>Пюре картофельное</t>
  </si>
  <si>
    <t>377/21</t>
  </si>
  <si>
    <t>Котлеты из птицы</t>
  </si>
  <si>
    <t>372/21</t>
  </si>
  <si>
    <t>Хлеб пшеничный/хлеб ржаной</t>
  </si>
  <si>
    <t>575-576/21</t>
  </si>
  <si>
    <t>Овощи порционные</t>
  </si>
  <si>
    <t>148/21</t>
  </si>
  <si>
    <t>Икра из свеклы</t>
  </si>
  <si>
    <t>53/21</t>
  </si>
  <si>
    <t>Суп с макронными изделиями</t>
  </si>
  <si>
    <t>129-1/2</t>
  </si>
  <si>
    <t>Рыба жареная</t>
  </si>
  <si>
    <t>304/11</t>
  </si>
  <si>
    <t>Рис отварной</t>
  </si>
  <si>
    <t>385/21</t>
  </si>
  <si>
    <t>Компот из с/фр</t>
  </si>
  <si>
    <t>495/21</t>
  </si>
  <si>
    <t>Сок фруктовый</t>
  </si>
  <si>
    <t>501/21</t>
  </si>
  <si>
    <t>Макароны с сыром</t>
  </si>
  <si>
    <t>259/21</t>
  </si>
  <si>
    <t>Чай с лимоном</t>
  </si>
  <si>
    <t>459/21</t>
  </si>
  <si>
    <t>Капуста соленая</t>
  </si>
  <si>
    <t>Борщ с капустой и картофелем</t>
  </si>
  <si>
    <t>95/21</t>
  </si>
  <si>
    <t>Жаркое по-домашнему</t>
  </si>
  <si>
    <t>328/21</t>
  </si>
  <si>
    <t>Компот из ягод</t>
  </si>
  <si>
    <t>491/21</t>
  </si>
  <si>
    <t>Гуляш из отварной говядины</t>
  </si>
  <si>
    <t>327/21</t>
  </si>
  <si>
    <t>Греча рассыпчатая</t>
  </si>
  <si>
    <t>202/21</t>
  </si>
  <si>
    <t>Хлеб пшеничный/Хлеб ржаной</t>
  </si>
  <si>
    <t>Рассольник Ленинградский</t>
  </si>
  <si>
    <t>100/21</t>
  </si>
  <si>
    <t>Котлета "Школьная"</t>
  </si>
  <si>
    <t>347/21</t>
  </si>
  <si>
    <t>Компот из с/ф</t>
  </si>
  <si>
    <t>Запеканка из творога</t>
  </si>
  <si>
    <t>279/21</t>
  </si>
  <si>
    <t>Какао с молоком</t>
  </si>
  <si>
    <t>462/21</t>
  </si>
  <si>
    <t>Суп картофельный с бобовыми</t>
  </si>
  <si>
    <t>113/21</t>
  </si>
  <si>
    <t>Птица в соусе</t>
  </si>
  <si>
    <t>367/21</t>
  </si>
  <si>
    <t>Макароны отварные</t>
  </si>
  <si>
    <t>256/21</t>
  </si>
  <si>
    <t>575/1</t>
  </si>
  <si>
    <t>Молоко Витаминизированное</t>
  </si>
  <si>
    <t>Каша молочная рисовая</t>
  </si>
  <si>
    <t>236/21</t>
  </si>
  <si>
    <t>Кофейный напиток с молоком</t>
  </si>
  <si>
    <t>Суп с рыбными консервами</t>
  </si>
  <si>
    <t>122/21</t>
  </si>
  <si>
    <t>Макароны отварные с сыром</t>
  </si>
  <si>
    <t>Фрукт свежий</t>
  </si>
  <si>
    <t>Рагу из птицы</t>
  </si>
  <si>
    <t>376/21</t>
  </si>
  <si>
    <t>Хлеб пшеничный /Хлеб ржаной</t>
  </si>
  <si>
    <t>575/576/21</t>
  </si>
  <si>
    <t>100-1/21</t>
  </si>
  <si>
    <t>Плов</t>
  </si>
  <si>
    <t>330/21</t>
  </si>
  <si>
    <t>Компот из свежих ягод</t>
  </si>
  <si>
    <t>486/21</t>
  </si>
  <si>
    <t xml:space="preserve">Хлеб пшеничный </t>
  </si>
  <si>
    <t>Котлета рыбная</t>
  </si>
  <si>
    <t>304/21</t>
  </si>
  <si>
    <t>Щи из свежей капусты с картофелем</t>
  </si>
  <si>
    <t>104/21</t>
  </si>
  <si>
    <t>Суп с макаронными изделиями и картофелем</t>
  </si>
  <si>
    <t>129/21</t>
  </si>
  <si>
    <t>Компот из ягод замороженных</t>
  </si>
  <si>
    <t>Омлет с сыром</t>
  </si>
  <si>
    <t>95-1/21</t>
  </si>
  <si>
    <t xml:space="preserve">Котлета рыбная </t>
  </si>
  <si>
    <t>Компот из свежих яблок</t>
  </si>
  <si>
    <t>Молоко витаминизированное</t>
  </si>
  <si>
    <t>Сыр порциями</t>
  </si>
  <si>
    <t>75/21</t>
  </si>
  <si>
    <t>Икра кабачковая</t>
  </si>
  <si>
    <t>Пр</t>
  </si>
  <si>
    <t>Икра из кабачков</t>
  </si>
  <si>
    <t>Овощи порционнык</t>
  </si>
  <si>
    <t>Котлета из птицы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</si>
</sst>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154</v>
      </c>
      <c r="G6" s="40">
        <v>4</v>
      </c>
      <c r="H6" s="40">
        <v>5</v>
      </c>
      <c r="I6" s="40">
        <v>21</v>
      </c>
      <c r="J6" s="40">
        <v>143</v>
      </c>
      <c r="K6" s="41" t="s">
        <v>42</v>
      </c>
      <c r="L6" s="40"/>
    </row>
    <row r="7" spans="1:12" ht="15">
      <c r="A7" s="23"/>
      <c r="B7" s="15"/>
      <c r="C7" s="11"/>
      <c r="D7" s="6"/>
      <c r="E7" s="42" t="s">
        <v>144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54</v>
      </c>
      <c r="K7" s="44" t="s">
        <v>145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2.8</v>
      </c>
      <c r="H8" s="43">
        <v>2.5</v>
      </c>
      <c r="I8" s="43">
        <v>14</v>
      </c>
      <c r="J8" s="43">
        <v>88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1.2</v>
      </c>
      <c r="I9" s="43">
        <v>21</v>
      </c>
      <c r="J9" s="43">
        <v>104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1" t="s">
        <v>47</v>
      </c>
      <c r="E11" s="42" t="s">
        <v>48</v>
      </c>
      <c r="F11" s="43">
        <v>110</v>
      </c>
      <c r="G11" s="43">
        <v>4.9000000000000004</v>
      </c>
      <c r="H11" s="43">
        <v>2.8</v>
      </c>
      <c r="I11" s="43">
        <v>11.8</v>
      </c>
      <c r="J11" s="43">
        <v>109</v>
      </c>
      <c r="K11" s="44" t="s">
        <v>49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519</v>
      </c>
      <c r="G13" s="19">
        <f t="shared" ref="G13:J13" si="0">SUM(G6:G12)</f>
        <v>18.200000000000003</v>
      </c>
      <c r="H13" s="19">
        <f t="shared" si="0"/>
        <v>15.899999999999999</v>
      </c>
      <c r="I13" s="19">
        <f t="shared" si="0"/>
        <v>67.8</v>
      </c>
      <c r="J13" s="19">
        <f t="shared" si="0"/>
        <v>498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208</v>
      </c>
      <c r="G15" s="43">
        <v>6.4</v>
      </c>
      <c r="H15" s="43">
        <v>8.8000000000000007</v>
      </c>
      <c r="I15" s="43">
        <v>3.2</v>
      </c>
      <c r="J15" s="43">
        <v>118</v>
      </c>
      <c r="K15" s="44" t="s">
        <v>53</v>
      </c>
      <c r="L15" s="43"/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170</v>
      </c>
      <c r="G16" s="43">
        <v>13</v>
      </c>
      <c r="H16" s="43">
        <v>10</v>
      </c>
      <c r="I16" s="43">
        <v>7.3</v>
      </c>
      <c r="J16" s="43">
        <v>445</v>
      </c>
      <c r="K16" s="44" t="s">
        <v>55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0.1</v>
      </c>
      <c r="I18" s="43">
        <v>9.3000000000000007</v>
      </c>
      <c r="J18" s="43">
        <v>38</v>
      </c>
      <c r="K18" s="44" t="s">
        <v>57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</v>
      </c>
      <c r="H19" s="43">
        <v>1.2</v>
      </c>
      <c r="I19" s="43">
        <v>21</v>
      </c>
      <c r="J19" s="43">
        <v>104</v>
      </c>
      <c r="K19" s="44" t="s">
        <v>46</v>
      </c>
      <c r="L19" s="43"/>
    </row>
    <row r="20" spans="1:12" ht="15">
      <c r="A20" s="23"/>
      <c r="B20" s="15"/>
      <c r="C20" s="11"/>
      <c r="D20" s="7" t="s">
        <v>32</v>
      </c>
      <c r="E20" s="42" t="s">
        <v>58</v>
      </c>
      <c r="F20" s="43">
        <v>30</v>
      </c>
      <c r="G20" s="43">
        <v>2</v>
      </c>
      <c r="H20" s="43">
        <v>0.4</v>
      </c>
      <c r="I20" s="43">
        <v>16</v>
      </c>
      <c r="J20" s="43">
        <v>79</v>
      </c>
      <c r="K20" s="44" t="s">
        <v>59</v>
      </c>
      <c r="L20" s="43"/>
    </row>
    <row r="21" spans="1:12" ht="15">
      <c r="A21" s="23"/>
      <c r="B21" s="15"/>
      <c r="C21" s="11"/>
      <c r="D21" s="6"/>
      <c r="E21" s="42" t="s">
        <v>60</v>
      </c>
      <c r="F21" s="43">
        <v>130</v>
      </c>
      <c r="G21" s="43">
        <v>0.6</v>
      </c>
      <c r="H21" s="43">
        <v>0.6</v>
      </c>
      <c r="I21" s="43">
        <v>13</v>
      </c>
      <c r="J21" s="43">
        <v>57</v>
      </c>
      <c r="K21" s="44" t="s">
        <v>61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778</v>
      </c>
      <c r="G23" s="19">
        <f t="shared" ref="G23:J23" si="2">SUM(G14:G22)</f>
        <v>25.2</v>
      </c>
      <c r="H23" s="19">
        <f t="shared" si="2"/>
        <v>21.1</v>
      </c>
      <c r="I23" s="19">
        <f t="shared" si="2"/>
        <v>69.8</v>
      </c>
      <c r="J23" s="19">
        <f t="shared" si="2"/>
        <v>841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1297</v>
      </c>
      <c r="G24" s="32">
        <f t="shared" ref="G24:J24" si="4">G13+G23</f>
        <v>43.400000000000006</v>
      </c>
      <c r="H24" s="32">
        <f t="shared" si="4"/>
        <v>37</v>
      </c>
      <c r="I24" s="32">
        <f t="shared" si="4"/>
        <v>137.6</v>
      </c>
      <c r="J24" s="32">
        <f t="shared" si="4"/>
        <v>1339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4</v>
      </c>
      <c r="H25" s="40">
        <v>6</v>
      </c>
      <c r="I25" s="40">
        <v>9</v>
      </c>
      <c r="J25" s="40">
        <v>105</v>
      </c>
      <c r="K25" s="41" t="s">
        <v>63</v>
      </c>
      <c r="L25" s="40"/>
    </row>
    <row r="26" spans="1:12" ht="15">
      <c r="A26" s="14"/>
      <c r="B26" s="15"/>
      <c r="C26" s="11"/>
      <c r="D26" s="6"/>
      <c r="E26" s="42" t="s">
        <v>64</v>
      </c>
      <c r="F26" s="43">
        <v>95</v>
      </c>
      <c r="G26" s="43">
        <v>18</v>
      </c>
      <c r="H26" s="43">
        <v>21</v>
      </c>
      <c r="I26" s="43">
        <v>11</v>
      </c>
      <c r="J26" s="43">
        <v>288</v>
      </c>
      <c r="K26" s="44" t="s">
        <v>65</v>
      </c>
      <c r="L26" s="43"/>
    </row>
    <row r="27" spans="1:12" ht="1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0.3</v>
      </c>
      <c r="H27" s="43">
        <v>0.1</v>
      </c>
      <c r="I27" s="43">
        <v>9.5</v>
      </c>
      <c r="J27" s="43">
        <v>340</v>
      </c>
      <c r="K27" s="44" t="s">
        <v>85</v>
      </c>
      <c r="L27" s="43"/>
    </row>
    <row r="28" spans="1:12" ht="25.5">
      <c r="A28" s="14"/>
      <c r="B28" s="15"/>
      <c r="C28" s="11"/>
      <c r="D28" s="7" t="s">
        <v>23</v>
      </c>
      <c r="E28" s="42" t="s">
        <v>66</v>
      </c>
      <c r="F28" s="43">
        <v>70</v>
      </c>
      <c r="G28" s="43">
        <v>5</v>
      </c>
      <c r="H28" s="43">
        <v>1.6</v>
      </c>
      <c r="I28" s="43">
        <v>37</v>
      </c>
      <c r="J28" s="43">
        <v>183</v>
      </c>
      <c r="K28" s="44" t="s">
        <v>67</v>
      </c>
      <c r="L28" s="43"/>
    </row>
    <row r="29" spans="1:12" ht="15">
      <c r="A29" s="14"/>
      <c r="B29" s="15"/>
      <c r="C29" s="11"/>
      <c r="D29" s="7" t="s">
        <v>24</v>
      </c>
      <c r="E29" s="42" t="s">
        <v>60</v>
      </c>
      <c r="F29" s="43">
        <v>130</v>
      </c>
      <c r="G29" s="43">
        <v>0.6</v>
      </c>
      <c r="H29" s="43">
        <v>0.6</v>
      </c>
      <c r="I29" s="43">
        <v>13</v>
      </c>
      <c r="J29" s="43">
        <v>57</v>
      </c>
      <c r="K29" s="44" t="s">
        <v>61</v>
      </c>
      <c r="L29" s="43"/>
    </row>
    <row r="30" spans="1:12" ht="15">
      <c r="A30" s="14"/>
      <c r="B30" s="15"/>
      <c r="C30" s="11"/>
      <c r="D30" s="51" t="s">
        <v>69</v>
      </c>
      <c r="E30" s="42" t="s">
        <v>68</v>
      </c>
      <c r="F30" s="43">
        <v>60</v>
      </c>
      <c r="G30" s="43">
        <v>0.5</v>
      </c>
      <c r="H30" s="43">
        <v>0.1</v>
      </c>
      <c r="I30" s="43">
        <v>1.1000000000000001</v>
      </c>
      <c r="J30" s="43">
        <v>7</v>
      </c>
      <c r="K30" s="44" t="s">
        <v>69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28.400000000000002</v>
      </c>
      <c r="H32" s="19">
        <f t="shared" ref="H32" si="7">SUM(H25:H31)</f>
        <v>29.400000000000006</v>
      </c>
      <c r="I32" s="19">
        <f t="shared" ref="I32" si="8">SUM(I25:I31)</f>
        <v>80.599999999999994</v>
      </c>
      <c r="J32" s="19">
        <f t="shared" ref="J32:L32" si="9">SUM(J25:J31)</f>
        <v>980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1.4</v>
      </c>
      <c r="H33" s="43">
        <v>2.2000000000000002</v>
      </c>
      <c r="I33" s="43">
        <v>5.0999999999999996</v>
      </c>
      <c r="J33" s="43">
        <v>43</v>
      </c>
      <c r="K33" s="44" t="s">
        <v>71</v>
      </c>
      <c r="L33" s="43"/>
    </row>
    <row r="34" spans="1:12" ht="1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6.2</v>
      </c>
      <c r="H34" s="43">
        <v>6.2</v>
      </c>
      <c r="I34" s="43">
        <v>18</v>
      </c>
      <c r="J34" s="43">
        <v>161</v>
      </c>
      <c r="K34" s="44" t="s">
        <v>73</v>
      </c>
      <c r="L34" s="43"/>
    </row>
    <row r="35" spans="1:12" ht="15">
      <c r="A35" s="14"/>
      <c r="B35" s="15"/>
      <c r="C35" s="11"/>
      <c r="D35" s="7" t="s">
        <v>28</v>
      </c>
      <c r="E35" s="42" t="s">
        <v>74</v>
      </c>
      <c r="F35" s="43">
        <v>95</v>
      </c>
      <c r="G35" s="43">
        <v>14</v>
      </c>
      <c r="H35" s="43">
        <v>13</v>
      </c>
      <c r="I35" s="43">
        <v>4</v>
      </c>
      <c r="J35" s="43">
        <v>183</v>
      </c>
      <c r="K35" s="44" t="s">
        <v>75</v>
      </c>
      <c r="L35" s="43"/>
    </row>
    <row r="36" spans="1:12" ht="1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3.7</v>
      </c>
      <c r="H36" s="43">
        <v>5.4</v>
      </c>
      <c r="I36" s="43">
        <v>39</v>
      </c>
      <c r="J36" s="43">
        <v>219</v>
      </c>
      <c r="K36" s="44" t="s">
        <v>77</v>
      </c>
      <c r="L36" s="43"/>
    </row>
    <row r="37" spans="1:12" ht="1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0.6</v>
      </c>
      <c r="H37" s="43">
        <v>0.1</v>
      </c>
      <c r="I37" s="43">
        <v>20</v>
      </c>
      <c r="J37" s="43">
        <v>84</v>
      </c>
      <c r="K37" s="44" t="s">
        <v>79</v>
      </c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</v>
      </c>
      <c r="H38" s="43">
        <v>1.2</v>
      </c>
      <c r="I38" s="43">
        <v>21</v>
      </c>
      <c r="J38" s="43">
        <v>104</v>
      </c>
      <c r="K38" s="44" t="s">
        <v>46</v>
      </c>
      <c r="L38" s="43"/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2</v>
      </c>
      <c r="H39" s="43">
        <v>0.4</v>
      </c>
      <c r="I39" s="43">
        <v>16</v>
      </c>
      <c r="J39" s="43">
        <v>79</v>
      </c>
      <c r="K39" s="44" t="s">
        <v>59</v>
      </c>
      <c r="L39" s="43"/>
    </row>
    <row r="40" spans="1:12" ht="15">
      <c r="A40" s="14"/>
      <c r="B40" s="15"/>
      <c r="C40" s="11"/>
      <c r="D40" s="6"/>
      <c r="E40" s="42" t="s">
        <v>80</v>
      </c>
      <c r="F40" s="43">
        <v>200</v>
      </c>
      <c r="G40" s="43">
        <v>1</v>
      </c>
      <c r="H40" s="43">
        <v>0.2</v>
      </c>
      <c r="I40" s="43">
        <v>20</v>
      </c>
      <c r="J40" s="43">
        <v>86</v>
      </c>
      <c r="K40" s="44" t="s">
        <v>81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975</v>
      </c>
      <c r="G42" s="19">
        <f t="shared" ref="G42" si="10">SUM(G33:G41)</f>
        <v>31.900000000000002</v>
      </c>
      <c r="H42" s="19">
        <f t="shared" ref="H42" si="11">SUM(H33:H41)</f>
        <v>28.699999999999996</v>
      </c>
      <c r="I42" s="19">
        <f t="shared" ref="I42" si="12">SUM(I33:I41)</f>
        <v>143.1</v>
      </c>
      <c r="J42" s="19">
        <f t="shared" ref="J42:L42" si="13">SUM(J33:J41)</f>
        <v>959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1680</v>
      </c>
      <c r="G43" s="32">
        <f t="shared" ref="G43" si="14">G32+G42</f>
        <v>60.300000000000004</v>
      </c>
      <c r="H43" s="32">
        <f t="shared" ref="H43" si="15">H32+H42</f>
        <v>58.1</v>
      </c>
      <c r="I43" s="32">
        <f t="shared" ref="I43" si="16">I32+I42</f>
        <v>223.7</v>
      </c>
      <c r="J43" s="32">
        <f t="shared" ref="J43:L43" si="17">J32+J42</f>
        <v>1939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180</v>
      </c>
      <c r="G44" s="40">
        <v>11</v>
      </c>
      <c r="H44" s="40">
        <v>9</v>
      </c>
      <c r="I44" s="40">
        <v>32</v>
      </c>
      <c r="J44" s="40">
        <v>252</v>
      </c>
      <c r="K44" s="41" t="s">
        <v>83</v>
      </c>
      <c r="L44" s="40"/>
    </row>
    <row r="45" spans="1:12" ht="15">
      <c r="A45" s="23"/>
      <c r="B45" s="15"/>
      <c r="C45" s="11"/>
      <c r="D45" s="6"/>
      <c r="E45" s="42" t="s">
        <v>68</v>
      </c>
      <c r="F45" s="43">
        <v>60</v>
      </c>
      <c r="G45" s="43">
        <v>0.5</v>
      </c>
      <c r="H45" s="43">
        <v>0.1</v>
      </c>
      <c r="I45" s="43">
        <v>1.1000000000000001</v>
      </c>
      <c r="J45" s="43">
        <v>7</v>
      </c>
      <c r="K45" s="44" t="s">
        <v>69</v>
      </c>
      <c r="L45" s="43"/>
    </row>
    <row r="46" spans="1:12" ht="15">
      <c r="A46" s="23"/>
      <c r="B46" s="15"/>
      <c r="C46" s="11"/>
      <c r="D46" s="7" t="s">
        <v>22</v>
      </c>
      <c r="E46" s="42" t="s">
        <v>105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 t="s">
        <v>106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1.2</v>
      </c>
      <c r="I47" s="43">
        <v>21</v>
      </c>
      <c r="J47" s="43">
        <v>104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143</v>
      </c>
      <c r="F49" s="43">
        <v>110</v>
      </c>
      <c r="G49" s="43">
        <v>5.6</v>
      </c>
      <c r="H49" s="43">
        <v>3.2</v>
      </c>
      <c r="I49" s="43">
        <v>13</v>
      </c>
      <c r="J49" s="43">
        <v>107</v>
      </c>
      <c r="K49" s="44" t="s">
        <v>49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23.4</v>
      </c>
      <c r="H51" s="19">
        <f t="shared" ref="H51" si="19">SUM(H44:H50)</f>
        <v>16.399999999999999</v>
      </c>
      <c r="I51" s="19">
        <f t="shared" ref="I51" si="20">SUM(I44:I50)</f>
        <v>80.900000000000006</v>
      </c>
      <c r="J51" s="19">
        <f t="shared" ref="J51:L51" si="21">SUM(J44:J50)</f>
        <v>564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</v>
      </c>
      <c r="H52" s="43">
        <v>1</v>
      </c>
      <c r="I52" s="43">
        <v>6</v>
      </c>
      <c r="J52" s="43">
        <v>51</v>
      </c>
      <c r="K52" s="44" t="s">
        <v>49</v>
      </c>
      <c r="L52" s="43"/>
    </row>
    <row r="53" spans="1:12" ht="15">
      <c r="A53" s="23"/>
      <c r="B53" s="15"/>
      <c r="C53" s="11"/>
      <c r="D53" s="7" t="s">
        <v>27</v>
      </c>
      <c r="E53" s="42" t="s">
        <v>87</v>
      </c>
      <c r="F53" s="43">
        <v>208</v>
      </c>
      <c r="G53" s="43">
        <v>2</v>
      </c>
      <c r="H53" s="43">
        <v>5</v>
      </c>
      <c r="I53" s="43">
        <v>6</v>
      </c>
      <c r="J53" s="43">
        <v>74</v>
      </c>
      <c r="K53" s="44" t="s">
        <v>88</v>
      </c>
      <c r="L53" s="43"/>
    </row>
    <row r="54" spans="1:12" ht="15">
      <c r="A54" s="23"/>
      <c r="B54" s="15"/>
      <c r="C54" s="11"/>
      <c r="D54" s="7" t="s">
        <v>28</v>
      </c>
      <c r="E54" s="42" t="s">
        <v>89</v>
      </c>
      <c r="F54" s="43">
        <v>180</v>
      </c>
      <c r="G54" s="43">
        <v>16</v>
      </c>
      <c r="H54" s="43">
        <v>13</v>
      </c>
      <c r="I54" s="43">
        <v>23</v>
      </c>
      <c r="J54" s="43">
        <v>276</v>
      </c>
      <c r="K54" s="44" t="s">
        <v>90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0.2</v>
      </c>
      <c r="H56" s="43">
        <v>0.1</v>
      </c>
      <c r="I56" s="43">
        <v>11</v>
      </c>
      <c r="J56" s="43">
        <v>44</v>
      </c>
      <c r="K56" s="44" t="s">
        <v>92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</v>
      </c>
      <c r="H57" s="43">
        <v>1.2</v>
      </c>
      <c r="I57" s="43">
        <v>21</v>
      </c>
      <c r="J57" s="43">
        <v>104</v>
      </c>
      <c r="K57" s="44" t="s">
        <v>46</v>
      </c>
      <c r="L57" s="43"/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2</v>
      </c>
      <c r="H58" s="43">
        <v>0.4</v>
      </c>
      <c r="I58" s="43">
        <v>16</v>
      </c>
      <c r="J58" s="43">
        <v>79</v>
      </c>
      <c r="K58" s="44" t="s">
        <v>59</v>
      </c>
      <c r="L58" s="43"/>
    </row>
    <row r="59" spans="1:12" ht="15">
      <c r="A59" s="23"/>
      <c r="B59" s="15"/>
      <c r="C59" s="11"/>
      <c r="D59" s="6"/>
      <c r="E59" s="42" t="s">
        <v>60</v>
      </c>
      <c r="F59" s="43">
        <v>130</v>
      </c>
      <c r="G59" s="43">
        <v>0.6</v>
      </c>
      <c r="H59" s="43">
        <v>0.6</v>
      </c>
      <c r="I59" s="43">
        <v>13</v>
      </c>
      <c r="J59" s="43">
        <v>57</v>
      </c>
      <c r="K59" s="44" t="s">
        <v>61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848</v>
      </c>
      <c r="G61" s="19">
        <f t="shared" ref="G61" si="22">SUM(G52:G60)</f>
        <v>24.8</v>
      </c>
      <c r="H61" s="19">
        <f t="shared" ref="H61" si="23">SUM(H52:H60)</f>
        <v>21.3</v>
      </c>
      <c r="I61" s="19">
        <f t="shared" ref="I61" si="24">SUM(I52:I60)</f>
        <v>96</v>
      </c>
      <c r="J61" s="19">
        <f t="shared" ref="J61:L61" si="25">SUM(J52:J60)</f>
        <v>685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1438</v>
      </c>
      <c r="G62" s="32">
        <f t="shared" ref="G62" si="26">G51+G61</f>
        <v>48.2</v>
      </c>
      <c r="H62" s="32">
        <f t="shared" ref="H62" si="27">H51+H61</f>
        <v>37.700000000000003</v>
      </c>
      <c r="I62" s="32">
        <f t="shared" ref="I62" si="28">I51+I61</f>
        <v>176.9</v>
      </c>
      <c r="J62" s="32">
        <f t="shared" ref="J62:L62" si="29">J51+J61</f>
        <v>1249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100</v>
      </c>
      <c r="G63" s="40">
        <v>20</v>
      </c>
      <c r="H63" s="40">
        <v>20</v>
      </c>
      <c r="I63" s="40">
        <v>3.3</v>
      </c>
      <c r="J63" s="40">
        <v>258</v>
      </c>
      <c r="K63" s="41" t="s">
        <v>94</v>
      </c>
      <c r="L63" s="40"/>
    </row>
    <row r="64" spans="1:12" ht="15">
      <c r="A64" s="23"/>
      <c r="B64" s="15"/>
      <c r="C64" s="11"/>
      <c r="D64" s="6"/>
      <c r="E64" s="42" t="s">
        <v>95</v>
      </c>
      <c r="F64" s="43">
        <v>156</v>
      </c>
      <c r="G64" s="43">
        <v>9</v>
      </c>
      <c r="H64" s="43">
        <v>7</v>
      </c>
      <c r="I64" s="43">
        <v>39</v>
      </c>
      <c r="J64" s="43">
        <v>252</v>
      </c>
      <c r="K64" s="44" t="s">
        <v>96</v>
      </c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 t="s">
        <v>57</v>
      </c>
      <c r="L65" s="43"/>
    </row>
    <row r="66" spans="1:12" ht="25.5">
      <c r="A66" s="23"/>
      <c r="B66" s="15"/>
      <c r="C66" s="11"/>
      <c r="D66" s="7" t="s">
        <v>23</v>
      </c>
      <c r="E66" s="42" t="s">
        <v>97</v>
      </c>
      <c r="F66" s="43">
        <v>70</v>
      </c>
      <c r="G66" s="43">
        <v>5</v>
      </c>
      <c r="H66" s="43">
        <v>1.6</v>
      </c>
      <c r="I66" s="43">
        <v>37</v>
      </c>
      <c r="J66" s="43">
        <v>183</v>
      </c>
      <c r="K66" s="44" t="s">
        <v>67</v>
      </c>
      <c r="L66" s="43"/>
    </row>
    <row r="67" spans="1:12" ht="15">
      <c r="A67" s="23"/>
      <c r="B67" s="15"/>
      <c r="C67" s="11"/>
      <c r="D67" s="7" t="s">
        <v>24</v>
      </c>
      <c r="E67" s="42" t="s">
        <v>80</v>
      </c>
      <c r="F67" s="43">
        <v>200</v>
      </c>
      <c r="G67" s="43">
        <v>1</v>
      </c>
      <c r="H67" s="43">
        <v>0.2</v>
      </c>
      <c r="I67" s="43">
        <v>20</v>
      </c>
      <c r="J67" s="43">
        <v>86</v>
      </c>
      <c r="K67" s="44" t="s">
        <v>81</v>
      </c>
      <c r="L67" s="43"/>
    </row>
    <row r="68" spans="1:12" ht="15">
      <c r="A68" s="23"/>
      <c r="B68" s="15"/>
      <c r="C68" s="11"/>
      <c r="D68" s="6"/>
      <c r="E68" s="42" t="s">
        <v>68</v>
      </c>
      <c r="F68" s="43">
        <v>60</v>
      </c>
      <c r="G68" s="43">
        <v>0.5</v>
      </c>
      <c r="H68" s="43">
        <v>0.1</v>
      </c>
      <c r="I68" s="43">
        <v>1.1000000000000001</v>
      </c>
      <c r="J68" s="43">
        <v>7</v>
      </c>
      <c r="K68" s="44" t="s">
        <v>69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786</v>
      </c>
      <c r="G70" s="19">
        <f t="shared" ref="G70" si="30">SUM(G63:G69)</f>
        <v>35.700000000000003</v>
      </c>
      <c r="H70" s="19">
        <f t="shared" ref="H70" si="31">SUM(H63:H69)</f>
        <v>29.000000000000004</v>
      </c>
      <c r="I70" s="19">
        <f t="shared" ref="I70" si="32">SUM(I63:I69)</f>
        <v>109.69999999999999</v>
      </c>
      <c r="J70" s="19">
        <f t="shared" ref="J70:L70" si="33">SUM(J63:J69)</f>
        <v>824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146</v>
      </c>
      <c r="F71" s="43">
        <v>60</v>
      </c>
      <c r="G71" s="43">
        <v>1.4</v>
      </c>
      <c r="H71" s="43">
        <v>2.2000000000000002</v>
      </c>
      <c r="I71" s="43">
        <v>5.0999999999999996</v>
      </c>
      <c r="J71" s="43">
        <v>43</v>
      </c>
      <c r="K71" s="44" t="s">
        <v>147</v>
      </c>
      <c r="L71" s="43"/>
    </row>
    <row r="72" spans="1:12" ht="15">
      <c r="A72" s="23"/>
      <c r="B72" s="15"/>
      <c r="C72" s="11"/>
      <c r="D72" s="7" t="s">
        <v>27</v>
      </c>
      <c r="E72" s="42" t="s">
        <v>98</v>
      </c>
      <c r="F72" s="43">
        <v>208</v>
      </c>
      <c r="G72" s="43">
        <v>1.8</v>
      </c>
      <c r="H72" s="43">
        <v>5.2</v>
      </c>
      <c r="I72" s="43">
        <v>10</v>
      </c>
      <c r="J72" s="43">
        <v>101</v>
      </c>
      <c r="K72" s="44" t="s">
        <v>99</v>
      </c>
      <c r="L72" s="43"/>
    </row>
    <row r="73" spans="1:12" ht="15">
      <c r="A73" s="23"/>
      <c r="B73" s="15"/>
      <c r="C73" s="11"/>
      <c r="D73" s="7" t="s">
        <v>28</v>
      </c>
      <c r="E73" s="42" t="s">
        <v>100</v>
      </c>
      <c r="F73" s="43">
        <v>95</v>
      </c>
      <c r="G73" s="43">
        <v>16</v>
      </c>
      <c r="H73" s="43">
        <v>10</v>
      </c>
      <c r="I73" s="43">
        <v>12</v>
      </c>
      <c r="J73" s="43">
        <v>192</v>
      </c>
      <c r="K73" s="44" t="s">
        <v>101</v>
      </c>
      <c r="L73" s="43"/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4</v>
      </c>
      <c r="H74" s="43">
        <v>6</v>
      </c>
      <c r="I74" s="43">
        <v>9</v>
      </c>
      <c r="J74" s="43">
        <v>105</v>
      </c>
      <c r="K74" s="44" t="s">
        <v>63</v>
      </c>
      <c r="L74" s="43"/>
    </row>
    <row r="75" spans="1:12" ht="15">
      <c r="A75" s="23"/>
      <c r="B75" s="15"/>
      <c r="C75" s="11"/>
      <c r="D75" s="7" t="s">
        <v>30</v>
      </c>
      <c r="E75" s="42" t="s">
        <v>102</v>
      </c>
      <c r="F75" s="43">
        <v>200</v>
      </c>
      <c r="G75" s="43">
        <v>0.6</v>
      </c>
      <c r="H75" s="43">
        <v>0.1</v>
      </c>
      <c r="I75" s="43">
        <v>20</v>
      </c>
      <c r="J75" s="43">
        <v>84</v>
      </c>
      <c r="K75" s="44" t="s">
        <v>79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</v>
      </c>
      <c r="H76" s="43">
        <v>1.2</v>
      </c>
      <c r="I76" s="43">
        <v>21</v>
      </c>
      <c r="J76" s="43">
        <v>104</v>
      </c>
      <c r="K76" s="44" t="s">
        <v>46</v>
      </c>
      <c r="L76" s="43"/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2</v>
      </c>
      <c r="H77" s="43">
        <v>0.4</v>
      </c>
      <c r="I77" s="43">
        <v>16</v>
      </c>
      <c r="J77" s="43">
        <v>79</v>
      </c>
      <c r="K77" s="44" t="s">
        <v>59</v>
      </c>
      <c r="L77" s="43"/>
    </row>
    <row r="78" spans="1:12" ht="15">
      <c r="A78" s="23"/>
      <c r="B78" s="15"/>
      <c r="C78" s="11"/>
      <c r="D78" s="6"/>
      <c r="E78" s="42" t="s">
        <v>48</v>
      </c>
      <c r="F78" s="43">
        <v>110</v>
      </c>
      <c r="G78" s="43">
        <v>4.9000000000000004</v>
      </c>
      <c r="H78" s="43">
        <v>2.8</v>
      </c>
      <c r="I78" s="43">
        <v>11.8</v>
      </c>
      <c r="J78" s="43">
        <v>109</v>
      </c>
      <c r="K78" s="44" t="s">
        <v>49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893</v>
      </c>
      <c r="G80" s="19">
        <f t="shared" ref="G80" si="34">SUM(G71:G79)</f>
        <v>33.700000000000003</v>
      </c>
      <c r="H80" s="19">
        <f t="shared" ref="H80" si="35">SUM(H71:H79)</f>
        <v>27.9</v>
      </c>
      <c r="I80" s="19">
        <f t="shared" ref="I80" si="36">SUM(I71:I79)</f>
        <v>104.89999999999999</v>
      </c>
      <c r="J80" s="19">
        <f t="shared" ref="J80:L80" si="37">SUM(J71:J79)</f>
        <v>817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1679</v>
      </c>
      <c r="G81" s="32">
        <f t="shared" ref="G81" si="38">G70+G80</f>
        <v>69.400000000000006</v>
      </c>
      <c r="H81" s="32">
        <f t="shared" ref="H81" si="39">H70+H80</f>
        <v>56.900000000000006</v>
      </c>
      <c r="I81" s="32">
        <f t="shared" ref="I81" si="40">I70+I80</f>
        <v>214.59999999999997</v>
      </c>
      <c r="J81" s="32">
        <f t="shared" ref="J81:L81" si="41">J70+J80</f>
        <v>1641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170</v>
      </c>
      <c r="G82" s="40">
        <v>25</v>
      </c>
      <c r="H82" s="40">
        <v>14</v>
      </c>
      <c r="I82" s="40">
        <v>34</v>
      </c>
      <c r="J82" s="40">
        <v>356</v>
      </c>
      <c r="K82" s="41" t="s">
        <v>104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105</v>
      </c>
      <c r="F84" s="43">
        <v>200</v>
      </c>
      <c r="G84" s="43">
        <v>3.3</v>
      </c>
      <c r="H84" s="43">
        <v>2.9</v>
      </c>
      <c r="I84" s="43">
        <v>13.8</v>
      </c>
      <c r="J84" s="43">
        <v>94</v>
      </c>
      <c r="K84" s="44" t="s">
        <v>106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1.2</v>
      </c>
      <c r="I85" s="43">
        <v>21</v>
      </c>
      <c r="J85" s="43">
        <v>104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130</v>
      </c>
      <c r="G86" s="43">
        <v>0.6</v>
      </c>
      <c r="H86" s="43">
        <v>0.6</v>
      </c>
      <c r="I86" s="43">
        <v>13</v>
      </c>
      <c r="J86" s="43">
        <v>57</v>
      </c>
      <c r="K86" s="44" t="s">
        <v>61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31.900000000000002</v>
      </c>
      <c r="H89" s="19">
        <f t="shared" ref="H89" si="43">SUM(H82:H88)</f>
        <v>18.7</v>
      </c>
      <c r="I89" s="19">
        <f t="shared" ref="I89" si="44">SUM(I82:I88)</f>
        <v>81.8</v>
      </c>
      <c r="J89" s="19">
        <f t="shared" ref="J89:L89" si="45">SUM(J82:J88)</f>
        <v>611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1</v>
      </c>
      <c r="H90" s="43">
        <v>1</v>
      </c>
      <c r="I90" s="43">
        <v>6</v>
      </c>
      <c r="J90" s="43">
        <v>51</v>
      </c>
      <c r="K90" s="44" t="s">
        <v>49</v>
      </c>
      <c r="L90" s="43"/>
    </row>
    <row r="91" spans="1:12" ht="15">
      <c r="A91" s="23"/>
      <c r="B91" s="15"/>
      <c r="C91" s="11"/>
      <c r="D91" s="7" t="s">
        <v>27</v>
      </c>
      <c r="E91" s="42" t="s">
        <v>107</v>
      </c>
      <c r="F91" s="43">
        <v>200</v>
      </c>
      <c r="G91" s="43">
        <v>5</v>
      </c>
      <c r="H91" s="43">
        <v>3</v>
      </c>
      <c r="I91" s="43">
        <v>12</v>
      </c>
      <c r="J91" s="43">
        <v>93</v>
      </c>
      <c r="K91" s="44" t="s">
        <v>108</v>
      </c>
      <c r="L91" s="43"/>
    </row>
    <row r="92" spans="1:12" ht="15">
      <c r="A92" s="23"/>
      <c r="B92" s="15"/>
      <c r="C92" s="11"/>
      <c r="D92" s="7" t="s">
        <v>28</v>
      </c>
      <c r="E92" s="42" t="s">
        <v>109</v>
      </c>
      <c r="F92" s="43">
        <v>100</v>
      </c>
      <c r="G92" s="43">
        <v>9.5</v>
      </c>
      <c r="H92" s="43">
        <v>11</v>
      </c>
      <c r="I92" s="43">
        <v>2.2000000000000002</v>
      </c>
      <c r="J92" s="43">
        <v>146</v>
      </c>
      <c r="K92" s="44" t="s">
        <v>110</v>
      </c>
      <c r="L92" s="43"/>
    </row>
    <row r="93" spans="1:12" ht="15">
      <c r="A93" s="23"/>
      <c r="B93" s="15"/>
      <c r="C93" s="11"/>
      <c r="D93" s="7" t="s">
        <v>29</v>
      </c>
      <c r="E93" s="42" t="s">
        <v>111</v>
      </c>
      <c r="F93" s="43">
        <v>150</v>
      </c>
      <c r="G93" s="43">
        <v>6</v>
      </c>
      <c r="H93" s="43">
        <v>6</v>
      </c>
      <c r="I93" s="43">
        <v>30</v>
      </c>
      <c r="J93" s="43">
        <v>185</v>
      </c>
      <c r="K93" s="44" t="s">
        <v>112</v>
      </c>
      <c r="L93" s="43"/>
    </row>
    <row r="94" spans="1:12" ht="1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0.3</v>
      </c>
      <c r="H94" s="43">
        <v>0.1</v>
      </c>
      <c r="I94" s="43">
        <v>9.5</v>
      </c>
      <c r="J94" s="43">
        <v>40</v>
      </c>
      <c r="K94" s="44" t="s">
        <v>85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</v>
      </c>
      <c r="H95" s="43">
        <v>1.2</v>
      </c>
      <c r="I95" s="43">
        <v>21</v>
      </c>
      <c r="J95" s="43">
        <v>104</v>
      </c>
      <c r="K95" s="44" t="s">
        <v>46</v>
      </c>
      <c r="L95" s="43"/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30</v>
      </c>
      <c r="G96" s="43">
        <v>2</v>
      </c>
      <c r="H96" s="43">
        <v>0.4</v>
      </c>
      <c r="I96" s="43">
        <v>16</v>
      </c>
      <c r="J96" s="43">
        <v>79</v>
      </c>
      <c r="K96" s="44" t="s">
        <v>113</v>
      </c>
      <c r="L96" s="43"/>
    </row>
    <row r="97" spans="1:12" ht="15">
      <c r="A97" s="23"/>
      <c r="B97" s="15"/>
      <c r="C97" s="11"/>
      <c r="D97" s="6"/>
      <c r="E97" s="42" t="s">
        <v>114</v>
      </c>
      <c r="F97" s="43">
        <v>200</v>
      </c>
      <c r="G97" s="43">
        <v>5.6</v>
      </c>
      <c r="H97" s="43">
        <v>3.2</v>
      </c>
      <c r="I97" s="43">
        <v>13</v>
      </c>
      <c r="J97" s="43">
        <v>107</v>
      </c>
      <c r="K97" s="44" t="s">
        <v>49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46">SUM(G90:G98)</f>
        <v>32.4</v>
      </c>
      <c r="H99" s="19">
        <f t="shared" ref="H99" si="47">SUM(H90:H98)</f>
        <v>25.9</v>
      </c>
      <c r="I99" s="19">
        <f t="shared" ref="I99" si="48">SUM(I90:I98)</f>
        <v>109.7</v>
      </c>
      <c r="J99" s="19">
        <f t="shared" ref="J99:L99" si="49">SUM(J90:J98)</f>
        <v>805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1520</v>
      </c>
      <c r="G100" s="32">
        <f t="shared" ref="G100" si="50">G89+G99</f>
        <v>64.3</v>
      </c>
      <c r="H100" s="32">
        <f t="shared" ref="H100" si="51">H89+H99</f>
        <v>44.599999999999994</v>
      </c>
      <c r="I100" s="32">
        <f t="shared" ref="I100" si="52">I89+I99</f>
        <v>191.5</v>
      </c>
      <c r="J100" s="32">
        <f t="shared" ref="J100:L100" si="53">J89+J99</f>
        <v>1416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154</v>
      </c>
      <c r="G101" s="40">
        <v>3.9</v>
      </c>
      <c r="H101" s="40">
        <v>4.9000000000000004</v>
      </c>
      <c r="I101" s="40">
        <v>24</v>
      </c>
      <c r="J101" s="40">
        <v>157</v>
      </c>
      <c r="K101" s="41" t="s">
        <v>116</v>
      </c>
      <c r="L101" s="40"/>
    </row>
    <row r="102" spans="1:12" ht="15">
      <c r="A102" s="23"/>
      <c r="B102" s="15"/>
      <c r="C102" s="11"/>
      <c r="D102" s="6"/>
      <c r="E102" s="42" t="s">
        <v>50</v>
      </c>
      <c r="F102" s="43">
        <v>40</v>
      </c>
      <c r="G102" s="43">
        <v>5.21</v>
      </c>
      <c r="H102" s="43">
        <v>4.5999999999999996</v>
      </c>
      <c r="I102" s="43">
        <v>0.3</v>
      </c>
      <c r="J102" s="43">
        <v>63</v>
      </c>
      <c r="K102" s="44" t="s">
        <v>51</v>
      </c>
      <c r="L102" s="43"/>
    </row>
    <row r="103" spans="1:12" ht="15">
      <c r="A103" s="23"/>
      <c r="B103" s="15"/>
      <c r="C103" s="11"/>
      <c r="D103" s="7" t="s">
        <v>22</v>
      </c>
      <c r="E103" s="42" t="s">
        <v>117</v>
      </c>
      <c r="F103" s="43">
        <v>200</v>
      </c>
      <c r="G103" s="43">
        <v>2.8</v>
      </c>
      <c r="H103" s="43">
        <v>2.5</v>
      </c>
      <c r="I103" s="43">
        <v>14</v>
      </c>
      <c r="J103" s="43">
        <v>88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1.2</v>
      </c>
      <c r="I104" s="43">
        <v>21</v>
      </c>
      <c r="J104" s="43">
        <v>104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110</v>
      </c>
      <c r="G105" s="43">
        <v>4.9000000000000004</v>
      </c>
      <c r="H105" s="43">
        <v>2.8</v>
      </c>
      <c r="I105" s="43">
        <v>11.8</v>
      </c>
      <c r="J105" s="43">
        <v>109</v>
      </c>
      <c r="K105" s="44" t="s">
        <v>49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19.810000000000002</v>
      </c>
      <c r="H108" s="19">
        <f t="shared" si="54"/>
        <v>16</v>
      </c>
      <c r="I108" s="19">
        <f t="shared" si="54"/>
        <v>71.099999999999994</v>
      </c>
      <c r="J108" s="19">
        <f t="shared" si="54"/>
        <v>521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148</v>
      </c>
      <c r="F109" s="43">
        <v>60</v>
      </c>
      <c r="G109" s="43">
        <v>1.4</v>
      </c>
      <c r="H109" s="43">
        <v>2.2000000000000002</v>
      </c>
      <c r="I109" s="43">
        <v>5.0999999999999996</v>
      </c>
      <c r="J109" s="43">
        <v>43</v>
      </c>
      <c r="K109" s="44" t="s">
        <v>147</v>
      </c>
      <c r="L109" s="43"/>
    </row>
    <row r="110" spans="1:12" ht="15">
      <c r="A110" s="23"/>
      <c r="B110" s="15"/>
      <c r="C110" s="11"/>
      <c r="D110" s="7" t="s">
        <v>27</v>
      </c>
      <c r="E110" s="42" t="s">
        <v>118</v>
      </c>
      <c r="F110" s="43">
        <v>200</v>
      </c>
      <c r="G110" s="43">
        <v>7</v>
      </c>
      <c r="H110" s="43">
        <v>9</v>
      </c>
      <c r="I110" s="43">
        <v>8</v>
      </c>
      <c r="J110" s="43">
        <v>144</v>
      </c>
      <c r="K110" s="44" t="s">
        <v>119</v>
      </c>
      <c r="L110" s="43"/>
    </row>
    <row r="111" spans="1:12" ht="15">
      <c r="A111" s="23"/>
      <c r="B111" s="15"/>
      <c r="C111" s="11"/>
      <c r="D111" s="7" t="s">
        <v>28</v>
      </c>
      <c r="E111" s="42" t="s">
        <v>120</v>
      </c>
      <c r="F111" s="43">
        <v>180</v>
      </c>
      <c r="G111" s="43">
        <v>11</v>
      </c>
      <c r="H111" s="43">
        <v>9</v>
      </c>
      <c r="I111" s="43">
        <v>32</v>
      </c>
      <c r="J111" s="43">
        <v>252</v>
      </c>
      <c r="K111" s="44" t="s">
        <v>83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0.6</v>
      </c>
      <c r="H113" s="43">
        <v>0.1</v>
      </c>
      <c r="I113" s="43">
        <v>20</v>
      </c>
      <c r="J113" s="43">
        <v>84</v>
      </c>
      <c r="K113" s="44" t="s">
        <v>79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</v>
      </c>
      <c r="H114" s="43">
        <v>1.2</v>
      </c>
      <c r="I114" s="43">
        <v>21</v>
      </c>
      <c r="J114" s="43">
        <v>104</v>
      </c>
      <c r="K114" s="44" t="s">
        <v>46</v>
      </c>
      <c r="L114" s="43"/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2</v>
      </c>
      <c r="H115" s="43">
        <v>0.4</v>
      </c>
      <c r="I115" s="43">
        <v>16</v>
      </c>
      <c r="J115" s="43">
        <v>79</v>
      </c>
      <c r="K115" s="44" t="s">
        <v>59</v>
      </c>
      <c r="L115" s="43"/>
    </row>
    <row r="116" spans="1:12" ht="15">
      <c r="A116" s="23"/>
      <c r="B116" s="15"/>
      <c r="C116" s="11"/>
      <c r="D116" s="6"/>
      <c r="E116" s="42" t="s">
        <v>121</v>
      </c>
      <c r="F116" s="43">
        <v>130</v>
      </c>
      <c r="G116" s="43">
        <v>0.6</v>
      </c>
      <c r="H116" s="43">
        <v>0.6</v>
      </c>
      <c r="I116" s="43">
        <v>13</v>
      </c>
      <c r="J116" s="43">
        <v>57</v>
      </c>
      <c r="K116" s="44" t="s">
        <v>61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25.6</v>
      </c>
      <c r="H118" s="19">
        <f t="shared" si="56"/>
        <v>22.5</v>
      </c>
      <c r="I118" s="19">
        <f t="shared" si="56"/>
        <v>115.1</v>
      </c>
      <c r="J118" s="19">
        <f t="shared" si="56"/>
        <v>763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1384</v>
      </c>
      <c r="G119" s="32">
        <f t="shared" ref="G119" si="58">G108+G118</f>
        <v>45.410000000000004</v>
      </c>
      <c r="H119" s="32">
        <f t="shared" ref="H119" si="59">H108+H118</f>
        <v>38.5</v>
      </c>
      <c r="I119" s="32">
        <f t="shared" ref="I119" si="60">I108+I118</f>
        <v>186.2</v>
      </c>
      <c r="J119" s="32">
        <f t="shared" ref="J119:L119" si="61">J108+J118</f>
        <v>1284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122</v>
      </c>
      <c r="F120" s="40">
        <v>180</v>
      </c>
      <c r="G120" s="40">
        <v>19</v>
      </c>
      <c r="H120" s="40">
        <v>17</v>
      </c>
      <c r="I120" s="40">
        <v>14</v>
      </c>
      <c r="J120" s="40">
        <v>287</v>
      </c>
      <c r="K120" s="41" t="s">
        <v>123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0.3</v>
      </c>
      <c r="H122" s="43">
        <v>0.1</v>
      </c>
      <c r="I122" s="43">
        <v>9.5</v>
      </c>
      <c r="J122" s="43">
        <v>40</v>
      </c>
      <c r="K122" s="44" t="s">
        <v>85</v>
      </c>
      <c r="L122" s="43"/>
    </row>
    <row r="123" spans="1:12" ht="25.5">
      <c r="A123" s="14"/>
      <c r="B123" s="15"/>
      <c r="C123" s="11"/>
      <c r="D123" s="7" t="s">
        <v>23</v>
      </c>
      <c r="E123" s="42" t="s">
        <v>124</v>
      </c>
      <c r="F123" s="43">
        <v>70</v>
      </c>
      <c r="G123" s="43">
        <v>5</v>
      </c>
      <c r="H123" s="43">
        <v>1.6</v>
      </c>
      <c r="I123" s="43">
        <v>37</v>
      </c>
      <c r="J123" s="43">
        <v>183</v>
      </c>
      <c r="K123" s="44" t="s">
        <v>125</v>
      </c>
      <c r="L123" s="43"/>
    </row>
    <row r="124" spans="1:12" ht="15">
      <c r="A124" s="14"/>
      <c r="B124" s="15"/>
      <c r="C124" s="11"/>
      <c r="D124" s="7" t="s">
        <v>24</v>
      </c>
      <c r="E124" s="42" t="s">
        <v>121</v>
      </c>
      <c r="F124" s="43">
        <v>130</v>
      </c>
      <c r="G124" s="43">
        <v>0.6</v>
      </c>
      <c r="H124" s="43">
        <v>0.6</v>
      </c>
      <c r="I124" s="43">
        <v>13</v>
      </c>
      <c r="J124" s="43">
        <v>57</v>
      </c>
      <c r="K124" s="44" t="s">
        <v>61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24.900000000000002</v>
      </c>
      <c r="H127" s="19">
        <f t="shared" si="62"/>
        <v>19.300000000000004</v>
      </c>
      <c r="I127" s="19">
        <f t="shared" si="62"/>
        <v>73.5</v>
      </c>
      <c r="J127" s="19">
        <f t="shared" si="62"/>
        <v>567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1.4</v>
      </c>
      <c r="H128" s="43">
        <v>2.2000000000000002</v>
      </c>
      <c r="I128" s="43">
        <v>5.0999999999999996</v>
      </c>
      <c r="J128" s="43">
        <v>43</v>
      </c>
      <c r="K128" s="44" t="s">
        <v>71</v>
      </c>
      <c r="L128" s="43"/>
    </row>
    <row r="129" spans="1:12" ht="15">
      <c r="A129" s="14"/>
      <c r="B129" s="15"/>
      <c r="C129" s="11"/>
      <c r="D129" s="7" t="s">
        <v>27</v>
      </c>
      <c r="E129" s="42" t="s">
        <v>98</v>
      </c>
      <c r="F129" s="43">
        <v>208</v>
      </c>
      <c r="G129" s="43">
        <v>6.8</v>
      </c>
      <c r="H129" s="43">
        <v>9</v>
      </c>
      <c r="I129" s="43">
        <v>10</v>
      </c>
      <c r="J129" s="43">
        <v>155</v>
      </c>
      <c r="K129" s="44" t="s">
        <v>126</v>
      </c>
      <c r="L129" s="43"/>
    </row>
    <row r="130" spans="1:12" ht="15">
      <c r="A130" s="14"/>
      <c r="B130" s="15"/>
      <c r="C130" s="11"/>
      <c r="D130" s="7" t="s">
        <v>28</v>
      </c>
      <c r="E130" s="42" t="s">
        <v>127</v>
      </c>
      <c r="F130" s="43">
        <v>180</v>
      </c>
      <c r="G130" s="43">
        <v>14</v>
      </c>
      <c r="H130" s="43">
        <v>16</v>
      </c>
      <c r="I130" s="43">
        <v>32</v>
      </c>
      <c r="J130" s="43">
        <v>331</v>
      </c>
      <c r="K130" s="44" t="s">
        <v>128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129</v>
      </c>
      <c r="F132" s="43">
        <v>200</v>
      </c>
      <c r="G132" s="43">
        <v>0.1</v>
      </c>
      <c r="H132" s="43">
        <v>0.1</v>
      </c>
      <c r="I132" s="43">
        <v>11</v>
      </c>
      <c r="J132" s="43">
        <v>46</v>
      </c>
      <c r="K132" s="44" t="s">
        <v>130</v>
      </c>
      <c r="L132" s="43"/>
    </row>
    <row r="133" spans="1:12" ht="15">
      <c r="A133" s="14"/>
      <c r="B133" s="15"/>
      <c r="C133" s="11"/>
      <c r="D133" s="7" t="s">
        <v>31</v>
      </c>
      <c r="E133" s="42" t="s">
        <v>131</v>
      </c>
      <c r="F133" s="43">
        <v>40</v>
      </c>
      <c r="G133" s="43">
        <v>3</v>
      </c>
      <c r="H133" s="43">
        <v>1.2</v>
      </c>
      <c r="I133" s="43">
        <v>21</v>
      </c>
      <c r="J133" s="43">
        <v>104</v>
      </c>
      <c r="K133" s="44" t="s">
        <v>46</v>
      </c>
      <c r="L133" s="43"/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2</v>
      </c>
      <c r="H134" s="43">
        <v>0.4</v>
      </c>
      <c r="I134" s="43">
        <v>16</v>
      </c>
      <c r="J134" s="43">
        <v>79</v>
      </c>
      <c r="K134" s="44" t="s">
        <v>59</v>
      </c>
      <c r="L134" s="43"/>
    </row>
    <row r="135" spans="1:12" ht="15">
      <c r="A135" s="14"/>
      <c r="B135" s="15"/>
      <c r="C135" s="11"/>
      <c r="D135" s="6"/>
      <c r="E135" s="42" t="s">
        <v>48</v>
      </c>
      <c r="F135" s="43">
        <v>110</v>
      </c>
      <c r="G135" s="43">
        <v>4.9000000000000004</v>
      </c>
      <c r="H135" s="43">
        <v>2.8</v>
      </c>
      <c r="I135" s="43">
        <v>11.8</v>
      </c>
      <c r="J135" s="43">
        <v>109</v>
      </c>
      <c r="K135" s="44" t="s">
        <v>49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828</v>
      </c>
      <c r="G137" s="19">
        <f t="shared" ref="G137:J137" si="64">SUM(G128:G136)</f>
        <v>32.200000000000003</v>
      </c>
      <c r="H137" s="19">
        <f t="shared" si="64"/>
        <v>31.7</v>
      </c>
      <c r="I137" s="19">
        <f t="shared" si="64"/>
        <v>106.89999999999999</v>
      </c>
      <c r="J137" s="19">
        <f t="shared" si="64"/>
        <v>867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1408</v>
      </c>
      <c r="G138" s="32">
        <f t="shared" ref="G138" si="66">G127+G137</f>
        <v>57.100000000000009</v>
      </c>
      <c r="H138" s="32">
        <f t="shared" ref="H138" si="67">H127+H137</f>
        <v>51</v>
      </c>
      <c r="I138" s="32">
        <f t="shared" ref="I138" si="68">I127+I137</f>
        <v>180.39999999999998</v>
      </c>
      <c r="J138" s="32">
        <f t="shared" ref="J138:L138" si="69">J127+J137</f>
        <v>1434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95</v>
      </c>
      <c r="G139" s="40">
        <v>14</v>
      </c>
      <c r="H139" s="40">
        <v>13</v>
      </c>
      <c r="I139" s="40">
        <v>4</v>
      </c>
      <c r="J139" s="40">
        <v>183</v>
      </c>
      <c r="K139" s="41" t="s">
        <v>133</v>
      </c>
      <c r="L139" s="40"/>
    </row>
    <row r="140" spans="1:12" ht="15">
      <c r="A140" s="23"/>
      <c r="B140" s="15"/>
      <c r="C140" s="11"/>
      <c r="D140" s="6"/>
      <c r="E140" s="42" t="s">
        <v>62</v>
      </c>
      <c r="F140" s="43">
        <v>150</v>
      </c>
      <c r="G140" s="43">
        <v>4</v>
      </c>
      <c r="H140" s="43">
        <v>6</v>
      </c>
      <c r="I140" s="43">
        <v>9</v>
      </c>
      <c r="J140" s="43">
        <v>105</v>
      </c>
      <c r="K140" s="44" t="s">
        <v>63</v>
      </c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 t="s">
        <v>57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66</v>
      </c>
      <c r="F142" s="43">
        <v>70</v>
      </c>
      <c r="G142" s="43">
        <v>5</v>
      </c>
      <c r="H142" s="43">
        <v>1.6</v>
      </c>
      <c r="I142" s="43">
        <v>37</v>
      </c>
      <c r="J142" s="43">
        <v>183</v>
      </c>
      <c r="K142" s="44" t="s">
        <v>59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86</v>
      </c>
      <c r="F144" s="43">
        <v>60</v>
      </c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>
        <v>1</v>
      </c>
      <c r="H145" s="43">
        <v>1</v>
      </c>
      <c r="I145" s="43">
        <v>6</v>
      </c>
      <c r="J145" s="43">
        <v>51</v>
      </c>
      <c r="K145" s="44" t="s">
        <v>49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24.2</v>
      </c>
      <c r="H146" s="19">
        <f t="shared" si="70"/>
        <v>21.700000000000003</v>
      </c>
      <c r="I146" s="19">
        <f t="shared" si="70"/>
        <v>65.3</v>
      </c>
      <c r="J146" s="19">
        <f t="shared" si="70"/>
        <v>560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149</v>
      </c>
      <c r="F147" s="43">
        <v>60</v>
      </c>
      <c r="G147" s="43">
        <v>0.5</v>
      </c>
      <c r="H147" s="43">
        <v>0.1</v>
      </c>
      <c r="I147" s="43">
        <v>1.1000000000000001</v>
      </c>
      <c r="J147" s="43">
        <v>7</v>
      </c>
      <c r="K147" s="44" t="s">
        <v>69</v>
      </c>
      <c r="L147" s="43"/>
    </row>
    <row r="148" spans="1:12" ht="15">
      <c r="A148" s="23"/>
      <c r="B148" s="15"/>
      <c r="C148" s="11"/>
      <c r="D148" s="7" t="s">
        <v>27</v>
      </c>
      <c r="E148" s="42" t="s">
        <v>134</v>
      </c>
      <c r="F148" s="43">
        <v>208</v>
      </c>
      <c r="G148" s="43">
        <v>6.4</v>
      </c>
      <c r="H148" s="43">
        <v>8.8000000000000007</v>
      </c>
      <c r="I148" s="43">
        <v>3.2</v>
      </c>
      <c r="J148" s="43">
        <v>118</v>
      </c>
      <c r="K148" s="44" t="s">
        <v>135</v>
      </c>
      <c r="L148" s="43"/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20</v>
      </c>
      <c r="H149" s="43">
        <v>20</v>
      </c>
      <c r="I149" s="43">
        <v>3.3</v>
      </c>
      <c r="J149" s="43">
        <v>258</v>
      </c>
      <c r="K149" s="44" t="s">
        <v>94</v>
      </c>
      <c r="L149" s="43"/>
    </row>
    <row r="150" spans="1:12" ht="15">
      <c r="A150" s="23"/>
      <c r="B150" s="15"/>
      <c r="C150" s="11"/>
      <c r="D150" s="7" t="s">
        <v>29</v>
      </c>
      <c r="E150" s="42" t="s">
        <v>95</v>
      </c>
      <c r="F150" s="43">
        <v>156</v>
      </c>
      <c r="G150" s="43">
        <v>9</v>
      </c>
      <c r="H150" s="43">
        <v>7</v>
      </c>
      <c r="I150" s="43">
        <v>39</v>
      </c>
      <c r="J150" s="43">
        <v>252</v>
      </c>
      <c r="K150" s="44" t="s">
        <v>96</v>
      </c>
      <c r="L150" s="43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1</v>
      </c>
      <c r="H151" s="43">
        <v>0.2</v>
      </c>
      <c r="I151" s="43">
        <v>20</v>
      </c>
      <c r="J151" s="43">
        <v>86</v>
      </c>
      <c r="K151" s="44" t="s">
        <v>81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</v>
      </c>
      <c r="H152" s="43">
        <v>1.2</v>
      </c>
      <c r="I152" s="43">
        <v>21</v>
      </c>
      <c r="J152" s="43">
        <v>104</v>
      </c>
      <c r="K152" s="44" t="s">
        <v>46</v>
      </c>
      <c r="L152" s="43"/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2</v>
      </c>
      <c r="H153" s="43">
        <v>0.4</v>
      </c>
      <c r="I153" s="43">
        <v>16</v>
      </c>
      <c r="J153" s="43">
        <v>79</v>
      </c>
      <c r="K153" s="44" t="s">
        <v>59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794</v>
      </c>
      <c r="G156" s="19">
        <f t="shared" ref="G156:J156" si="72">SUM(G147:G155)</f>
        <v>41.9</v>
      </c>
      <c r="H156" s="19">
        <f t="shared" si="72"/>
        <v>37.700000000000003</v>
      </c>
      <c r="I156" s="19">
        <f t="shared" si="72"/>
        <v>103.6</v>
      </c>
      <c r="J156" s="19">
        <f t="shared" si="72"/>
        <v>904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1369</v>
      </c>
      <c r="G157" s="32">
        <f t="shared" ref="G157" si="74">G146+G156</f>
        <v>66.099999999999994</v>
      </c>
      <c r="H157" s="32">
        <f t="shared" ref="H157" si="75">H146+H156</f>
        <v>59.400000000000006</v>
      </c>
      <c r="I157" s="32">
        <f t="shared" ref="I157" si="76">I146+I156</f>
        <v>168.89999999999998</v>
      </c>
      <c r="J157" s="32">
        <f t="shared" ref="J157:L157" si="77">J146+J156</f>
        <v>1464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95</v>
      </c>
      <c r="G158" s="40">
        <v>18</v>
      </c>
      <c r="H158" s="40">
        <v>21</v>
      </c>
      <c r="I158" s="40">
        <v>11</v>
      </c>
      <c r="J158" s="40">
        <v>288</v>
      </c>
      <c r="K158" s="41" t="s">
        <v>65</v>
      </c>
      <c r="L158" s="40"/>
    </row>
    <row r="159" spans="1:12" ht="15">
      <c r="A159" s="23"/>
      <c r="B159" s="15"/>
      <c r="C159" s="11"/>
      <c r="D159" s="6"/>
      <c r="E159" s="42" t="s">
        <v>111</v>
      </c>
      <c r="F159" s="43">
        <v>150</v>
      </c>
      <c r="G159" s="43">
        <v>6</v>
      </c>
      <c r="H159" s="43">
        <v>6</v>
      </c>
      <c r="I159" s="43">
        <v>30</v>
      </c>
      <c r="J159" s="43">
        <v>185</v>
      </c>
      <c r="K159" s="44" t="s">
        <v>112</v>
      </c>
      <c r="L159" s="43"/>
    </row>
    <row r="160" spans="1:12" ht="1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 t="s">
        <v>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1.2</v>
      </c>
      <c r="I161" s="43">
        <v>21</v>
      </c>
      <c r="J161" s="43">
        <v>104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68</v>
      </c>
      <c r="F163" s="43">
        <v>60</v>
      </c>
      <c r="G163" s="43">
        <v>0.5</v>
      </c>
      <c r="H163" s="43">
        <v>0.1</v>
      </c>
      <c r="I163" s="43">
        <v>1.1000000000000001</v>
      </c>
      <c r="J163" s="43">
        <v>7</v>
      </c>
      <c r="K163" s="44" t="s">
        <v>49</v>
      </c>
      <c r="L163" s="43"/>
    </row>
    <row r="164" spans="1:12" ht="15">
      <c r="A164" s="23"/>
      <c r="B164" s="15"/>
      <c r="C164" s="11"/>
      <c r="D164" s="6"/>
      <c r="E164" s="42" t="s">
        <v>80</v>
      </c>
      <c r="F164" s="43">
        <v>200</v>
      </c>
      <c r="G164" s="43">
        <v>1</v>
      </c>
      <c r="H164" s="43">
        <v>0.2</v>
      </c>
      <c r="I164" s="43">
        <v>20</v>
      </c>
      <c r="J164" s="43">
        <v>86</v>
      </c>
      <c r="K164" s="44" t="s">
        <v>81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8">SUM(G158:G164)</f>
        <v>28.8</v>
      </c>
      <c r="H165" s="19">
        <f t="shared" si="78"/>
        <v>28.6</v>
      </c>
      <c r="I165" s="19">
        <f t="shared" si="78"/>
        <v>92.6</v>
      </c>
      <c r="J165" s="19">
        <f t="shared" si="78"/>
        <v>710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136</v>
      </c>
      <c r="F167" s="43">
        <v>200</v>
      </c>
      <c r="G167" s="43">
        <v>2.2000000000000002</v>
      </c>
      <c r="H167" s="43">
        <v>3.8</v>
      </c>
      <c r="I167" s="43">
        <v>9</v>
      </c>
      <c r="J167" s="43">
        <v>91</v>
      </c>
      <c r="K167" s="44" t="s">
        <v>137</v>
      </c>
      <c r="L167" s="43"/>
    </row>
    <row r="168" spans="1:12" ht="15">
      <c r="A168" s="23"/>
      <c r="B168" s="15"/>
      <c r="C168" s="11"/>
      <c r="D168" s="7" t="s">
        <v>28</v>
      </c>
      <c r="E168" s="42" t="s">
        <v>122</v>
      </c>
      <c r="F168" s="43">
        <v>180</v>
      </c>
      <c r="G168" s="43">
        <v>19</v>
      </c>
      <c r="H168" s="43">
        <v>17</v>
      </c>
      <c r="I168" s="43">
        <v>14</v>
      </c>
      <c r="J168" s="43">
        <v>287</v>
      </c>
      <c r="K168" s="44" t="s">
        <v>123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138</v>
      </c>
      <c r="F170" s="43">
        <v>200</v>
      </c>
      <c r="G170" s="43">
        <v>0.2</v>
      </c>
      <c r="H170" s="43">
        <v>0.1</v>
      </c>
      <c r="I170" s="43">
        <v>11</v>
      </c>
      <c r="J170" s="43">
        <v>44</v>
      </c>
      <c r="K170" s="44" t="s">
        <v>92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</v>
      </c>
      <c r="H171" s="43">
        <v>1.2</v>
      </c>
      <c r="I171" s="43">
        <v>21</v>
      </c>
      <c r="J171" s="43">
        <v>104</v>
      </c>
      <c r="K171" s="44" t="s">
        <v>46</v>
      </c>
      <c r="L171" s="43"/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30</v>
      </c>
      <c r="G172" s="43">
        <v>2</v>
      </c>
      <c r="H172" s="43">
        <v>0.4</v>
      </c>
      <c r="I172" s="43">
        <v>16</v>
      </c>
      <c r="J172" s="43">
        <v>79</v>
      </c>
      <c r="K172" s="44" t="s">
        <v>59</v>
      </c>
      <c r="L172" s="43"/>
    </row>
    <row r="173" spans="1:12" ht="15">
      <c r="A173" s="23"/>
      <c r="B173" s="15"/>
      <c r="C173" s="11"/>
      <c r="D173" s="6"/>
      <c r="E173" s="42" t="s">
        <v>60</v>
      </c>
      <c r="F173" s="43">
        <v>130</v>
      </c>
      <c r="G173" s="43">
        <v>0.6</v>
      </c>
      <c r="H173" s="43">
        <v>0.6</v>
      </c>
      <c r="I173" s="43">
        <v>13</v>
      </c>
      <c r="J173" s="43">
        <v>57</v>
      </c>
      <c r="K173" s="44" t="s">
        <v>61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27</v>
      </c>
      <c r="H175" s="19">
        <f t="shared" si="80"/>
        <v>23.1</v>
      </c>
      <c r="I175" s="19">
        <f t="shared" si="80"/>
        <v>84</v>
      </c>
      <c r="J175" s="19">
        <f t="shared" si="80"/>
        <v>662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1525</v>
      </c>
      <c r="G176" s="32">
        <f t="shared" ref="G176" si="82">G165+G175</f>
        <v>55.8</v>
      </c>
      <c r="H176" s="32">
        <f t="shared" ref="H176" si="83">H165+H175</f>
        <v>51.7</v>
      </c>
      <c r="I176" s="32">
        <f t="shared" ref="I176" si="84">I165+I175</f>
        <v>176.6</v>
      </c>
      <c r="J176" s="32">
        <f t="shared" ref="J176:L176" si="85">J165+J175</f>
        <v>1372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139</v>
      </c>
      <c r="F177" s="40">
        <v>130</v>
      </c>
      <c r="G177" s="40">
        <v>15</v>
      </c>
      <c r="H177" s="40">
        <v>20</v>
      </c>
      <c r="I177" s="40">
        <v>2.4</v>
      </c>
      <c r="J177" s="40">
        <v>296</v>
      </c>
      <c r="K177" s="41" t="s">
        <v>69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 t="s">
        <v>57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1.2</v>
      </c>
      <c r="I180" s="43">
        <v>21</v>
      </c>
      <c r="J180" s="43">
        <v>104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 t="s">
        <v>121</v>
      </c>
      <c r="F181" s="43">
        <v>130</v>
      </c>
      <c r="G181" s="43">
        <v>0.6</v>
      </c>
      <c r="H181" s="43">
        <v>0.6</v>
      </c>
      <c r="I181" s="43">
        <v>13</v>
      </c>
      <c r="J181" s="43">
        <v>57</v>
      </c>
      <c r="K181" s="44" t="s">
        <v>61</v>
      </c>
      <c r="L181" s="43"/>
    </row>
    <row r="182" spans="1:12" ht="15">
      <c r="A182" s="23"/>
      <c r="B182" s="15"/>
      <c r="C182" s="11"/>
      <c r="D182" s="6"/>
      <c r="E182" s="42" t="s">
        <v>68</v>
      </c>
      <c r="F182" s="43">
        <v>60</v>
      </c>
      <c r="G182" s="43">
        <v>0.5</v>
      </c>
      <c r="H182" s="43">
        <v>0.1</v>
      </c>
      <c r="I182" s="43">
        <v>1.1000000000000001</v>
      </c>
      <c r="J182" s="43">
        <v>7</v>
      </c>
      <c r="K182" s="44" t="s">
        <v>69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19.3</v>
      </c>
      <c r="H184" s="19">
        <f t="shared" si="86"/>
        <v>22.000000000000004</v>
      </c>
      <c r="I184" s="19">
        <f t="shared" si="86"/>
        <v>46.800000000000004</v>
      </c>
      <c r="J184" s="19">
        <f t="shared" si="86"/>
        <v>502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1</v>
      </c>
      <c r="H185" s="43">
        <v>1</v>
      </c>
      <c r="I185" s="43">
        <v>6</v>
      </c>
      <c r="J185" s="43">
        <v>51</v>
      </c>
      <c r="K185" s="44" t="s">
        <v>49</v>
      </c>
      <c r="L185" s="43"/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208</v>
      </c>
      <c r="G186" s="43">
        <v>2</v>
      </c>
      <c r="H186" s="43">
        <v>5</v>
      </c>
      <c r="I186" s="43">
        <v>6</v>
      </c>
      <c r="J186" s="43">
        <v>74</v>
      </c>
      <c r="K186" s="44" t="s">
        <v>140</v>
      </c>
      <c r="L186" s="43"/>
    </row>
    <row r="187" spans="1:12" ht="15">
      <c r="A187" s="23"/>
      <c r="B187" s="15"/>
      <c r="C187" s="11"/>
      <c r="D187" s="7" t="s">
        <v>28</v>
      </c>
      <c r="E187" s="42" t="s">
        <v>141</v>
      </c>
      <c r="F187" s="43">
        <v>95</v>
      </c>
      <c r="G187" s="43">
        <v>14</v>
      </c>
      <c r="H187" s="43">
        <v>13</v>
      </c>
      <c r="I187" s="43">
        <v>4</v>
      </c>
      <c r="J187" s="43">
        <v>183</v>
      </c>
      <c r="K187" s="44" t="s">
        <v>133</v>
      </c>
      <c r="L187" s="43"/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4</v>
      </c>
      <c r="H188" s="43">
        <v>6</v>
      </c>
      <c r="I188" s="43">
        <v>9</v>
      </c>
      <c r="J188" s="43">
        <v>105</v>
      </c>
      <c r="K188" s="44" t="s">
        <v>63</v>
      </c>
      <c r="L188" s="43"/>
    </row>
    <row r="189" spans="1:12" ht="15">
      <c r="A189" s="23"/>
      <c r="B189" s="15"/>
      <c r="C189" s="11"/>
      <c r="D189" s="7" t="s">
        <v>30</v>
      </c>
      <c r="E189" s="42" t="s">
        <v>142</v>
      </c>
      <c r="F189" s="43">
        <v>200</v>
      </c>
      <c r="G189" s="43">
        <v>0.1</v>
      </c>
      <c r="H189" s="43">
        <v>0.1</v>
      </c>
      <c r="I189" s="43">
        <v>11</v>
      </c>
      <c r="J189" s="43">
        <v>46</v>
      </c>
      <c r="K189" s="44" t="s">
        <v>130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</v>
      </c>
      <c r="H190" s="43">
        <v>1.2</v>
      </c>
      <c r="I190" s="43">
        <v>21</v>
      </c>
      <c r="J190" s="43">
        <v>104</v>
      </c>
      <c r="K190" s="44" t="s">
        <v>46</v>
      </c>
      <c r="L190" s="43"/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2</v>
      </c>
      <c r="H191" s="43">
        <v>0.4</v>
      </c>
      <c r="I191" s="43">
        <v>16</v>
      </c>
      <c r="J191" s="43">
        <v>79</v>
      </c>
      <c r="K191" s="44" t="s">
        <v>59</v>
      </c>
      <c r="L191" s="43"/>
    </row>
    <row r="192" spans="1:12" ht="15">
      <c r="A192" s="23"/>
      <c r="B192" s="15"/>
      <c r="C192" s="11"/>
      <c r="D192" s="6"/>
      <c r="E192" s="42" t="s">
        <v>143</v>
      </c>
      <c r="F192" s="43">
        <v>200</v>
      </c>
      <c r="G192" s="43">
        <v>5.6</v>
      </c>
      <c r="H192" s="43">
        <v>3.2</v>
      </c>
      <c r="I192" s="43">
        <v>13</v>
      </c>
      <c r="J192" s="43">
        <v>107</v>
      </c>
      <c r="K192" s="44" t="s">
        <v>49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983</v>
      </c>
      <c r="G194" s="19">
        <f t="shared" ref="G194:J194" si="88">SUM(G185:G193)</f>
        <v>31.700000000000003</v>
      </c>
      <c r="H194" s="19">
        <f t="shared" si="88"/>
        <v>29.9</v>
      </c>
      <c r="I194" s="19">
        <f t="shared" si="88"/>
        <v>86</v>
      </c>
      <c r="J194" s="19">
        <f t="shared" si="88"/>
        <v>749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1543</v>
      </c>
      <c r="G195" s="32">
        <f t="shared" ref="G195" si="90">G184+G194</f>
        <v>51</v>
      </c>
      <c r="H195" s="32">
        <f t="shared" ref="H195" si="91">H184+H194</f>
        <v>51.900000000000006</v>
      </c>
      <c r="I195" s="32">
        <f t="shared" ref="I195" si="92">I184+I194</f>
        <v>132.80000000000001</v>
      </c>
      <c r="J195" s="32">
        <f t="shared" ref="J195:L195" si="93">J184+J194</f>
        <v>1251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1484.3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56.100999999999999</v>
      </c>
      <c r="H196" s="34">
        <f t="shared" si="94"/>
        <v>48.680000000000007</v>
      </c>
      <c r="I196" s="34">
        <f t="shared" si="94"/>
        <v>178.92000000000002</v>
      </c>
      <c r="J196" s="34">
        <f t="shared" si="94"/>
        <v>1438.9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2024-10-07T10:10:12Z</dcterms:modified>
</cp:coreProperties>
</file>